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4 INFORMACION PRESUPUESTARIA\DATO ABIERTO 1ER.TRIM 2025\"/>
    </mc:Choice>
  </mc:AlternateContent>
  <xr:revisionPtr revIDLastSave="0" documentId="8_{70E24E74-EBC5-4B82-B3AE-F2EF813F576D}" xr6:coauthVersionLast="47" xr6:coauthVersionMax="47" xr10:uidLastSave="{00000000-0000-0000-0000-000000000000}"/>
  <bookViews>
    <workbookView xWindow="-120" yWindow="-120" windowWidth="29040" windowHeight="15720" xr2:uid="{9D1AA6D3-29FE-47EF-AD46-CE4C637DDDCE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G4" i="1" s="1"/>
  <c r="E4" i="1"/>
  <c r="F4" i="1"/>
  <c r="B12" i="1"/>
  <c r="C12" i="1"/>
  <c r="D12" i="1"/>
  <c r="E12" i="1"/>
  <c r="F12" i="1"/>
  <c r="G12" i="1"/>
  <c r="B22" i="1"/>
  <c r="C22" i="1"/>
  <c r="D22" i="1"/>
  <c r="G22" i="1" s="1"/>
  <c r="E22" i="1"/>
  <c r="F22" i="1"/>
  <c r="B32" i="1"/>
  <c r="C32" i="1"/>
  <c r="D32" i="1"/>
  <c r="E32" i="1"/>
  <c r="F32" i="1"/>
  <c r="G32" i="1"/>
  <c r="B42" i="1"/>
  <c r="C42" i="1"/>
  <c r="D42" i="1"/>
  <c r="G42" i="1" s="1"/>
  <c r="E42" i="1"/>
  <c r="F42" i="1"/>
  <c r="B52" i="1"/>
  <c r="C52" i="1"/>
  <c r="D52" i="1"/>
  <c r="E52" i="1"/>
  <c r="F52" i="1"/>
  <c r="G52" i="1"/>
  <c r="B56" i="1"/>
  <c r="C56" i="1"/>
  <c r="D56" i="1"/>
  <c r="G5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D64" i="1"/>
  <c r="G64" i="1" s="1"/>
  <c r="E64" i="1"/>
  <c r="F64" i="1"/>
  <c r="D65" i="1"/>
  <c r="G65" i="1"/>
  <c r="D66" i="1"/>
  <c r="G66" i="1"/>
  <c r="D67" i="1"/>
  <c r="G67" i="1"/>
  <c r="B68" i="1"/>
  <c r="C68" i="1"/>
  <c r="D68" i="1"/>
  <c r="E68" i="1"/>
  <c r="G68" i="1" s="1"/>
  <c r="F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B76" i="1"/>
  <c r="C76" i="1"/>
  <c r="E76" i="1"/>
  <c r="F76" i="1"/>
  <c r="G76" i="1" l="1"/>
  <c r="D76" i="1"/>
</calcChain>
</file>

<file path=xl/sharedStrings.xml><?xml version="1.0" encoding="utf-8"?>
<sst xmlns="http://schemas.openxmlformats.org/spreadsheetml/2006/main" count="87" uniqueCount="87">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</sst>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1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0" fontId="6" fillId="0" borderId="3" xfId="0" applyFont="1" applyBorder="1" applyAlignment="1">
      <alignment horizontal="left"/>
    </xf>
    <xf numFmtId="4" fontId="3" fillId="0" borderId="4" xfId="0" applyNumberFormat="1" applyFont="1" applyBorder="1" applyProtection="1">
      <protection locked="0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3" fillId="0" borderId="5" xfId="0" applyNumberFormat="1" applyFont="1" applyBorder="1" applyProtection="1">
      <protection locked="0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>
      <alignment vertical="center"/>
    </xf>
  </cellXfs>
  <cellStyles count="3">
    <cellStyle name="Normal" xfId="0" builtinId="0"/>
    <cellStyle name="Normal 2 2" xfId="1" xr:uid="{7DF288A8-63DB-4256-9401-4463CDC3DD66}"/>
    <cellStyle name="Normal 3" xfId="2" xr:uid="{B4C81E83-A20A-47F0-B083-12F5C8918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853B-3895-478F-8F48-459D48DB7654}">
  <dimension ref="A1:H88"/>
  <sheetViews>
    <sheetView showGridLines="0" tabSelected="1" workbookViewId="0">
      <selection activeCell="G76" sqref="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3" t="s">
        <v>86</v>
      </c>
      <c r="B1" s="23"/>
      <c r="C1" s="23"/>
      <c r="D1" s="23"/>
      <c r="E1" s="23"/>
      <c r="F1" s="23"/>
      <c r="G1" s="22"/>
    </row>
    <row r="2" spans="1:8" x14ac:dyDescent="0.2">
      <c r="A2" s="25"/>
      <c r="B2" s="24" t="s">
        <v>85</v>
      </c>
      <c r="C2" s="23"/>
      <c r="D2" s="23"/>
      <c r="E2" s="23"/>
      <c r="F2" s="22"/>
      <c r="G2" s="21" t="s">
        <v>84</v>
      </c>
    </row>
    <row r="3" spans="1:8" ht="24.95" customHeight="1" x14ac:dyDescent="0.2">
      <c r="A3" s="20" t="s">
        <v>83</v>
      </c>
      <c r="B3" s="19" t="s">
        <v>82</v>
      </c>
      <c r="C3" s="19" t="s">
        <v>81</v>
      </c>
      <c r="D3" s="19" t="s">
        <v>80</v>
      </c>
      <c r="E3" s="19" t="s">
        <v>79</v>
      </c>
      <c r="F3" s="19" t="s">
        <v>78</v>
      </c>
      <c r="G3" s="18"/>
    </row>
    <row r="4" spans="1:8" x14ac:dyDescent="0.2">
      <c r="A4" s="15" t="s">
        <v>77</v>
      </c>
      <c r="B4" s="17">
        <f>SUM(B5:B11)</f>
        <v>39343599.289999999</v>
      </c>
      <c r="C4" s="17">
        <f>SUM(C5:C11)</f>
        <v>327178.90000000002</v>
      </c>
      <c r="D4" s="17">
        <f>B4+C4</f>
        <v>39670778.189999998</v>
      </c>
      <c r="E4" s="17">
        <f>SUM(E5:E11)</f>
        <v>16657717.949999999</v>
      </c>
      <c r="F4" s="17">
        <f>SUM(F5:F11)</f>
        <v>19964312.380000003</v>
      </c>
      <c r="G4" s="17">
        <f>D4-E4</f>
        <v>23013060.239999998</v>
      </c>
    </row>
    <row r="5" spans="1:8" x14ac:dyDescent="0.2">
      <c r="A5" s="12" t="s">
        <v>76</v>
      </c>
      <c r="B5" s="11">
        <v>25075865</v>
      </c>
      <c r="C5" s="11">
        <v>-9769.36</v>
      </c>
      <c r="D5" s="11">
        <v>25066095.640000001</v>
      </c>
      <c r="E5" s="11">
        <v>11129613.92</v>
      </c>
      <c r="F5" s="11">
        <v>13506687.300000001</v>
      </c>
      <c r="G5" s="11">
        <v>13936481.720000001</v>
      </c>
      <c r="H5" s="8">
        <v>1100</v>
      </c>
    </row>
    <row r="6" spans="1:8" x14ac:dyDescent="0.2">
      <c r="A6" s="12" t="s">
        <v>75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8">
        <v>1200</v>
      </c>
    </row>
    <row r="7" spans="1:8" x14ac:dyDescent="0.2">
      <c r="A7" s="12" t="s">
        <v>74</v>
      </c>
      <c r="B7" s="11">
        <v>3223146</v>
      </c>
      <c r="C7" s="11">
        <v>239104.81</v>
      </c>
      <c r="D7" s="11">
        <v>3462250.81</v>
      </c>
      <c r="E7" s="11">
        <v>485465.43</v>
      </c>
      <c r="F7" s="11">
        <v>560125.05000000005</v>
      </c>
      <c r="G7" s="11">
        <v>2976785.38</v>
      </c>
      <c r="H7" s="8">
        <v>1300</v>
      </c>
    </row>
    <row r="8" spans="1:8" x14ac:dyDescent="0.2">
      <c r="A8" s="12" t="s">
        <v>73</v>
      </c>
      <c r="B8" s="11">
        <v>6249144.6600000001</v>
      </c>
      <c r="C8" s="11">
        <v>-3800.39</v>
      </c>
      <c r="D8" s="11">
        <v>6245344.2699999996</v>
      </c>
      <c r="E8" s="11">
        <v>2916142.77</v>
      </c>
      <c r="F8" s="11">
        <v>3540956.36</v>
      </c>
      <c r="G8" s="11">
        <v>3329201.5</v>
      </c>
      <c r="H8" s="8">
        <v>1400</v>
      </c>
    </row>
    <row r="9" spans="1:8" x14ac:dyDescent="0.2">
      <c r="A9" s="12" t="s">
        <v>72</v>
      </c>
      <c r="B9" s="11">
        <v>4791443.63</v>
      </c>
      <c r="C9" s="11">
        <v>11777.24</v>
      </c>
      <c r="D9" s="11">
        <v>4803220.87</v>
      </c>
      <c r="E9" s="11">
        <v>2126495.83</v>
      </c>
      <c r="F9" s="11">
        <v>2356543.67</v>
      </c>
      <c r="G9" s="11">
        <v>2676725.04</v>
      </c>
      <c r="H9" s="8">
        <v>1500</v>
      </c>
    </row>
    <row r="10" spans="1:8" x14ac:dyDescent="0.2">
      <c r="A10" s="12" t="s">
        <v>71</v>
      </c>
      <c r="B10" s="11">
        <v>0</v>
      </c>
      <c r="C10" s="11">
        <v>89866.6</v>
      </c>
      <c r="D10" s="11">
        <v>89866.6</v>
      </c>
      <c r="E10" s="11">
        <v>0</v>
      </c>
      <c r="F10" s="11">
        <v>0</v>
      </c>
      <c r="G10" s="11">
        <v>89866.6</v>
      </c>
      <c r="H10" s="8">
        <v>1600</v>
      </c>
    </row>
    <row r="11" spans="1:8" x14ac:dyDescent="0.2">
      <c r="A11" s="12" t="s">
        <v>70</v>
      </c>
      <c r="B11" s="11">
        <v>4000</v>
      </c>
      <c r="C11" s="11">
        <v>0</v>
      </c>
      <c r="D11" s="11">
        <v>4000</v>
      </c>
      <c r="E11" s="11">
        <v>0</v>
      </c>
      <c r="F11" s="11">
        <v>0</v>
      </c>
      <c r="G11" s="11">
        <v>4000</v>
      </c>
      <c r="H11" s="8">
        <v>1700</v>
      </c>
    </row>
    <row r="12" spans="1:8" x14ac:dyDescent="0.2">
      <c r="A12" s="15" t="s">
        <v>69</v>
      </c>
      <c r="B12" s="14">
        <f>SUM(B13:B21)</f>
        <v>11953616.42</v>
      </c>
      <c r="C12" s="14">
        <f>SUM(C13:C21)</f>
        <v>-1802183.08</v>
      </c>
      <c r="D12" s="14">
        <f>B12+C12</f>
        <v>10151433.34</v>
      </c>
      <c r="E12" s="14">
        <f>SUM(E13:E21)</f>
        <v>6329834.4800000004</v>
      </c>
      <c r="F12" s="14">
        <f>SUM(F13:F21)</f>
        <v>5883186.9699999997</v>
      </c>
      <c r="G12" s="14">
        <f>D12-E12</f>
        <v>3821598.8599999994</v>
      </c>
      <c r="H12" s="13">
        <v>0</v>
      </c>
    </row>
    <row r="13" spans="1:8" x14ac:dyDescent="0.2">
      <c r="A13" s="12" t="s">
        <v>68</v>
      </c>
      <c r="B13" s="11">
        <v>835000</v>
      </c>
      <c r="C13" s="11">
        <v>-130647.03</v>
      </c>
      <c r="D13" s="11">
        <v>704352.97</v>
      </c>
      <c r="E13" s="11">
        <v>450732.07</v>
      </c>
      <c r="F13" s="11">
        <v>410963.19</v>
      </c>
      <c r="G13" s="11">
        <v>253620.9</v>
      </c>
      <c r="H13" s="8">
        <v>2100</v>
      </c>
    </row>
    <row r="14" spans="1:8" x14ac:dyDescent="0.2">
      <c r="A14" s="12" t="s">
        <v>67</v>
      </c>
      <c r="B14" s="11">
        <v>55000</v>
      </c>
      <c r="C14" s="11">
        <v>-26500</v>
      </c>
      <c r="D14" s="11">
        <v>28500</v>
      </c>
      <c r="E14" s="11">
        <v>23091.78</v>
      </c>
      <c r="F14" s="11">
        <v>18510.54</v>
      </c>
      <c r="G14" s="11">
        <v>5408.22</v>
      </c>
      <c r="H14" s="8">
        <v>2200</v>
      </c>
    </row>
    <row r="15" spans="1:8" x14ac:dyDescent="0.2">
      <c r="A15" s="12" t="s">
        <v>66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8">
        <v>2300</v>
      </c>
    </row>
    <row r="16" spans="1:8" x14ac:dyDescent="0.2">
      <c r="A16" s="12" t="s">
        <v>65</v>
      </c>
      <c r="B16" s="11">
        <v>4462000</v>
      </c>
      <c r="C16" s="11">
        <v>-1706041.43</v>
      </c>
      <c r="D16" s="11">
        <v>2755958.57</v>
      </c>
      <c r="E16" s="11">
        <v>1751998.08</v>
      </c>
      <c r="F16" s="11">
        <v>1580411.38</v>
      </c>
      <c r="G16" s="11">
        <v>1003960.49</v>
      </c>
      <c r="H16" s="8">
        <v>2400</v>
      </c>
    </row>
    <row r="17" spans="1:8" x14ac:dyDescent="0.2">
      <c r="A17" s="12" t="s">
        <v>64</v>
      </c>
      <c r="B17" s="11">
        <v>2032416.42</v>
      </c>
      <c r="C17" s="11">
        <v>-521345.17</v>
      </c>
      <c r="D17" s="11">
        <v>1511071.25</v>
      </c>
      <c r="E17" s="11">
        <v>1152593.18</v>
      </c>
      <c r="F17" s="11">
        <v>1067674.6499999999</v>
      </c>
      <c r="G17" s="11">
        <v>358478.07</v>
      </c>
      <c r="H17" s="8">
        <v>2500</v>
      </c>
    </row>
    <row r="18" spans="1:8" x14ac:dyDescent="0.2">
      <c r="A18" s="12" t="s">
        <v>63</v>
      </c>
      <c r="B18" s="11">
        <v>2522000</v>
      </c>
      <c r="C18" s="11">
        <v>-278362.34999999998</v>
      </c>
      <c r="D18" s="11">
        <v>2243637.65</v>
      </c>
      <c r="E18" s="11">
        <v>1103618.3700000001</v>
      </c>
      <c r="F18" s="11">
        <v>1037534.29</v>
      </c>
      <c r="G18" s="11">
        <v>1140019.28</v>
      </c>
      <c r="H18" s="8">
        <v>2600</v>
      </c>
    </row>
    <row r="19" spans="1:8" x14ac:dyDescent="0.2">
      <c r="A19" s="12" t="s">
        <v>62</v>
      </c>
      <c r="B19" s="11">
        <v>660000</v>
      </c>
      <c r="C19" s="11">
        <v>-8900</v>
      </c>
      <c r="D19" s="11">
        <v>651100</v>
      </c>
      <c r="E19" s="11">
        <v>118039.24</v>
      </c>
      <c r="F19" s="11">
        <v>118039.24</v>
      </c>
      <c r="G19" s="11">
        <v>533060.76</v>
      </c>
      <c r="H19" s="8">
        <v>2700</v>
      </c>
    </row>
    <row r="20" spans="1:8" x14ac:dyDescent="0.2">
      <c r="A20" s="12" t="s">
        <v>61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8">
        <v>2800</v>
      </c>
    </row>
    <row r="21" spans="1:8" x14ac:dyDescent="0.2">
      <c r="A21" s="12" t="s">
        <v>60</v>
      </c>
      <c r="B21" s="11">
        <v>1387200</v>
      </c>
      <c r="C21" s="11">
        <v>869612.9</v>
      </c>
      <c r="D21" s="11">
        <v>2256812.9</v>
      </c>
      <c r="E21" s="11">
        <v>1729761.76</v>
      </c>
      <c r="F21" s="11">
        <v>1650053.68</v>
      </c>
      <c r="G21" s="11">
        <v>527051.14</v>
      </c>
      <c r="H21" s="8">
        <v>2900</v>
      </c>
    </row>
    <row r="22" spans="1:8" x14ac:dyDescent="0.2">
      <c r="A22" s="15" t="s">
        <v>59</v>
      </c>
      <c r="B22" s="14">
        <f>SUM(B23:B31)</f>
        <v>35749843.329999998</v>
      </c>
      <c r="C22" s="14">
        <f>SUM(C23:C31)</f>
        <v>4812625.4000000004</v>
      </c>
      <c r="D22" s="14">
        <f>B22+C22</f>
        <v>40562468.729999997</v>
      </c>
      <c r="E22" s="14">
        <f>SUM(E23:E31)</f>
        <v>21126101.57</v>
      </c>
      <c r="F22" s="14">
        <f>SUM(F23:F31)</f>
        <v>20435381.579999998</v>
      </c>
      <c r="G22" s="14">
        <f>D22-E22</f>
        <v>19436367.159999996</v>
      </c>
      <c r="H22" s="13">
        <v>0</v>
      </c>
    </row>
    <row r="23" spans="1:8" x14ac:dyDescent="0.2">
      <c r="A23" s="12" t="s">
        <v>58</v>
      </c>
      <c r="B23" s="11">
        <v>12711000</v>
      </c>
      <c r="C23" s="11">
        <v>-494151.67</v>
      </c>
      <c r="D23" s="11">
        <v>12216848.33</v>
      </c>
      <c r="E23" s="11">
        <v>6336464.3799999999</v>
      </c>
      <c r="F23" s="11">
        <v>5961639.71</v>
      </c>
      <c r="G23" s="11">
        <v>5880383.9500000002</v>
      </c>
      <c r="H23" s="8">
        <v>3100</v>
      </c>
    </row>
    <row r="24" spans="1:8" x14ac:dyDescent="0.2">
      <c r="A24" s="12" t="s">
        <v>57</v>
      </c>
      <c r="B24" s="11">
        <v>150000</v>
      </c>
      <c r="C24" s="11">
        <v>2765818.6</v>
      </c>
      <c r="D24" s="11">
        <v>2915818.6</v>
      </c>
      <c r="E24" s="11">
        <v>91495.46</v>
      </c>
      <c r="F24" s="11">
        <v>57062.18</v>
      </c>
      <c r="G24" s="11">
        <v>2824323.14</v>
      </c>
      <c r="H24" s="8">
        <v>3200</v>
      </c>
    </row>
    <row r="25" spans="1:8" x14ac:dyDescent="0.2">
      <c r="A25" s="12" t="s">
        <v>56</v>
      </c>
      <c r="B25" s="11">
        <v>2608416</v>
      </c>
      <c r="C25" s="11">
        <v>1466201.89</v>
      </c>
      <c r="D25" s="11">
        <v>4074617.89</v>
      </c>
      <c r="E25" s="11">
        <v>1858048.69</v>
      </c>
      <c r="F25" s="11">
        <v>1689278.69</v>
      </c>
      <c r="G25" s="11">
        <v>2216569.2000000002</v>
      </c>
      <c r="H25" s="8">
        <v>3300</v>
      </c>
    </row>
    <row r="26" spans="1:8" x14ac:dyDescent="0.2">
      <c r="A26" s="12" t="s">
        <v>55</v>
      </c>
      <c r="B26" s="11">
        <v>1016000</v>
      </c>
      <c r="C26" s="11">
        <v>-19297.78</v>
      </c>
      <c r="D26" s="11">
        <v>996702.22</v>
      </c>
      <c r="E26" s="11">
        <v>863175</v>
      </c>
      <c r="F26" s="11">
        <v>792407.08</v>
      </c>
      <c r="G26" s="11">
        <v>133527.22</v>
      </c>
      <c r="H26" s="8">
        <v>3400</v>
      </c>
    </row>
    <row r="27" spans="1:8" x14ac:dyDescent="0.2">
      <c r="A27" s="12" t="s">
        <v>54</v>
      </c>
      <c r="B27" s="11">
        <v>1628344</v>
      </c>
      <c r="C27" s="11">
        <v>255306.35</v>
      </c>
      <c r="D27" s="11">
        <v>1883650.35</v>
      </c>
      <c r="E27" s="11">
        <v>1276165.57</v>
      </c>
      <c r="F27" s="11">
        <v>1193913.5</v>
      </c>
      <c r="G27" s="11">
        <v>607484.78</v>
      </c>
      <c r="H27" s="8">
        <v>3500</v>
      </c>
    </row>
    <row r="28" spans="1:8" x14ac:dyDescent="0.2">
      <c r="A28" s="12" t="s">
        <v>53</v>
      </c>
      <c r="B28" s="11">
        <v>354000</v>
      </c>
      <c r="C28" s="11">
        <v>127827.81</v>
      </c>
      <c r="D28" s="11">
        <v>481827.81</v>
      </c>
      <c r="E28" s="11">
        <v>312797</v>
      </c>
      <c r="F28" s="11">
        <v>312797</v>
      </c>
      <c r="G28" s="11">
        <v>169030.81</v>
      </c>
      <c r="H28" s="8">
        <v>3600</v>
      </c>
    </row>
    <row r="29" spans="1:8" x14ac:dyDescent="0.2">
      <c r="A29" s="12" t="s">
        <v>52</v>
      </c>
      <c r="B29" s="11">
        <v>31000</v>
      </c>
      <c r="C29" s="11">
        <v>1000</v>
      </c>
      <c r="D29" s="11">
        <v>32000</v>
      </c>
      <c r="E29" s="11">
        <v>15179.2</v>
      </c>
      <c r="F29" s="11">
        <v>11737.61</v>
      </c>
      <c r="G29" s="11">
        <v>16820.8</v>
      </c>
      <c r="H29" s="8">
        <v>3700</v>
      </c>
    </row>
    <row r="30" spans="1:8" x14ac:dyDescent="0.2">
      <c r="A30" s="12" t="s">
        <v>51</v>
      </c>
      <c r="B30" s="11">
        <v>285000</v>
      </c>
      <c r="C30" s="11">
        <v>45148.23</v>
      </c>
      <c r="D30" s="11">
        <v>330148.23</v>
      </c>
      <c r="E30" s="11">
        <v>207205.41</v>
      </c>
      <c r="F30" s="11">
        <v>178413.99</v>
      </c>
      <c r="G30" s="11">
        <v>122942.82</v>
      </c>
      <c r="H30" s="8">
        <v>3800</v>
      </c>
    </row>
    <row r="31" spans="1:8" x14ac:dyDescent="0.2">
      <c r="A31" s="12" t="s">
        <v>50</v>
      </c>
      <c r="B31" s="11">
        <v>16966083.329999998</v>
      </c>
      <c r="C31" s="11">
        <v>664771.97</v>
      </c>
      <c r="D31" s="11">
        <v>17630855.300000001</v>
      </c>
      <c r="E31" s="11">
        <v>10165570.859999999</v>
      </c>
      <c r="F31" s="11">
        <v>10238131.82</v>
      </c>
      <c r="G31" s="11">
        <v>7465284.4400000004</v>
      </c>
      <c r="H31" s="8">
        <v>3900</v>
      </c>
    </row>
    <row r="32" spans="1:8" x14ac:dyDescent="0.2">
      <c r="A32" s="15" t="s">
        <v>49</v>
      </c>
      <c r="B32" s="14">
        <f>SUM(B33:B41)</f>
        <v>145000</v>
      </c>
      <c r="C32" s="14">
        <f>SUM(C33:C41)</f>
        <v>0</v>
      </c>
      <c r="D32" s="14">
        <f>B32+C32</f>
        <v>145000</v>
      </c>
      <c r="E32" s="14">
        <f>SUM(E33:E41)</f>
        <v>75790</v>
      </c>
      <c r="F32" s="14">
        <f>SUM(F33:F41)</f>
        <v>75790</v>
      </c>
      <c r="G32" s="14">
        <f>D32-E32</f>
        <v>69210</v>
      </c>
      <c r="H32" s="13">
        <v>0</v>
      </c>
    </row>
    <row r="33" spans="1:8" x14ac:dyDescent="0.2">
      <c r="A33" s="12" t="s">
        <v>48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8">
        <v>4100</v>
      </c>
    </row>
    <row r="34" spans="1:8" x14ac:dyDescent="0.2">
      <c r="A34" s="12" t="s">
        <v>47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8">
        <v>4200</v>
      </c>
    </row>
    <row r="35" spans="1:8" x14ac:dyDescent="0.2">
      <c r="A35" s="12" t="s">
        <v>46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8">
        <v>4300</v>
      </c>
    </row>
    <row r="36" spans="1:8" x14ac:dyDescent="0.2">
      <c r="A36" s="12" t="s">
        <v>45</v>
      </c>
      <c r="B36" s="11">
        <v>60000</v>
      </c>
      <c r="C36" s="11">
        <v>0</v>
      </c>
      <c r="D36" s="11">
        <v>60000</v>
      </c>
      <c r="E36" s="11">
        <v>27000</v>
      </c>
      <c r="F36" s="11">
        <v>27000</v>
      </c>
      <c r="G36" s="11">
        <v>33000</v>
      </c>
      <c r="H36" s="8">
        <v>4400</v>
      </c>
    </row>
    <row r="37" spans="1:8" x14ac:dyDescent="0.2">
      <c r="A37" s="12" t="s">
        <v>44</v>
      </c>
      <c r="B37" s="11">
        <v>85000</v>
      </c>
      <c r="C37" s="11">
        <v>0</v>
      </c>
      <c r="D37" s="11">
        <v>85000</v>
      </c>
      <c r="E37" s="11">
        <v>48790</v>
      </c>
      <c r="F37" s="11">
        <v>48790</v>
      </c>
      <c r="G37" s="11">
        <v>36210</v>
      </c>
      <c r="H37" s="8">
        <v>4500</v>
      </c>
    </row>
    <row r="38" spans="1:8" x14ac:dyDescent="0.2">
      <c r="A38" s="12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8">
        <v>4600</v>
      </c>
    </row>
    <row r="39" spans="1:8" x14ac:dyDescent="0.2">
      <c r="A39" s="12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8">
        <v>4700</v>
      </c>
    </row>
    <row r="40" spans="1:8" x14ac:dyDescent="0.2">
      <c r="A40" s="12" t="s">
        <v>41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8">
        <v>4800</v>
      </c>
    </row>
    <row r="41" spans="1:8" x14ac:dyDescent="0.2">
      <c r="A41" s="12" t="s">
        <v>40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8">
        <v>4900</v>
      </c>
    </row>
    <row r="42" spans="1:8" x14ac:dyDescent="0.2">
      <c r="A42" s="15" t="s">
        <v>39</v>
      </c>
      <c r="B42" s="14">
        <f>SUM(B43:B51)</f>
        <v>2825000</v>
      </c>
      <c r="C42" s="14">
        <f>SUM(C43:C51)</f>
        <v>88664.36</v>
      </c>
      <c r="D42" s="14">
        <f>B42+C42</f>
        <v>2913664.36</v>
      </c>
      <c r="E42" s="14">
        <f>SUM(E43:E51)</f>
        <v>1430658.0899999999</v>
      </c>
      <c r="F42" s="14">
        <f>SUM(F43:F51)</f>
        <v>1326613.73</v>
      </c>
      <c r="G42" s="14">
        <f>D42-E42</f>
        <v>1483006.27</v>
      </c>
      <c r="H42" s="13">
        <v>0</v>
      </c>
    </row>
    <row r="43" spans="1:8" x14ac:dyDescent="0.2">
      <c r="A43" s="16" t="s">
        <v>38</v>
      </c>
      <c r="B43" s="11">
        <v>135000</v>
      </c>
      <c r="C43" s="11">
        <v>66458.649999999994</v>
      </c>
      <c r="D43" s="11">
        <v>201458.65</v>
      </c>
      <c r="E43" s="11">
        <v>161458.65</v>
      </c>
      <c r="F43" s="11">
        <v>123015.03</v>
      </c>
      <c r="G43" s="11">
        <v>40000</v>
      </c>
      <c r="H43" s="8">
        <v>5100</v>
      </c>
    </row>
    <row r="44" spans="1:8" x14ac:dyDescent="0.2">
      <c r="A44" s="12" t="s">
        <v>37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8">
        <v>5200</v>
      </c>
    </row>
    <row r="45" spans="1:8" x14ac:dyDescent="0.2">
      <c r="A45" s="12" t="s">
        <v>36</v>
      </c>
      <c r="B45" s="11">
        <v>0</v>
      </c>
      <c r="C45" s="11">
        <v>27179</v>
      </c>
      <c r="D45" s="11">
        <v>27179</v>
      </c>
      <c r="E45" s="11">
        <v>23430</v>
      </c>
      <c r="F45" s="11">
        <v>23430</v>
      </c>
      <c r="G45" s="11">
        <v>3749</v>
      </c>
      <c r="H45" s="8">
        <v>5300</v>
      </c>
    </row>
    <row r="46" spans="1:8" x14ac:dyDescent="0.2">
      <c r="A46" s="12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8">
        <v>5400</v>
      </c>
    </row>
    <row r="47" spans="1:8" x14ac:dyDescent="0.2">
      <c r="A47" s="12" t="s">
        <v>34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8">
        <v>5500</v>
      </c>
    </row>
    <row r="48" spans="1:8" x14ac:dyDescent="0.2">
      <c r="A48" s="12" t="s">
        <v>33</v>
      </c>
      <c r="B48" s="11">
        <v>2300000</v>
      </c>
      <c r="C48" s="11">
        <v>-80296.259999999995</v>
      </c>
      <c r="D48" s="11">
        <v>2219703.7400000002</v>
      </c>
      <c r="E48" s="11">
        <v>1142431.44</v>
      </c>
      <c r="F48" s="11">
        <v>1076830.7</v>
      </c>
      <c r="G48" s="11">
        <v>1077272.3</v>
      </c>
      <c r="H48" s="8">
        <v>5600</v>
      </c>
    </row>
    <row r="49" spans="1:8" x14ac:dyDescent="0.2">
      <c r="A49" s="12" t="s">
        <v>32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8">
        <v>5700</v>
      </c>
    </row>
    <row r="50" spans="1:8" x14ac:dyDescent="0.2">
      <c r="A50" s="12" t="s">
        <v>31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8">
        <v>5800</v>
      </c>
    </row>
    <row r="51" spans="1:8" x14ac:dyDescent="0.2">
      <c r="A51" s="12" t="s">
        <v>30</v>
      </c>
      <c r="B51" s="11">
        <v>390000</v>
      </c>
      <c r="C51" s="11">
        <v>75322.97</v>
      </c>
      <c r="D51" s="11">
        <v>465322.97</v>
      </c>
      <c r="E51" s="11">
        <v>103338</v>
      </c>
      <c r="F51" s="11">
        <v>103338</v>
      </c>
      <c r="G51" s="11">
        <v>361984.97</v>
      </c>
      <c r="H51" s="8">
        <v>5900</v>
      </c>
    </row>
    <row r="52" spans="1:8" x14ac:dyDescent="0.2">
      <c r="A52" s="15" t="s">
        <v>29</v>
      </c>
      <c r="B52" s="14">
        <f>SUM(B53:B55)</f>
        <v>22321509.530000001</v>
      </c>
      <c r="C52" s="14">
        <f>SUM(C53:C55)</f>
        <v>29746831.929999996</v>
      </c>
      <c r="D52" s="14">
        <f>B52+C52</f>
        <v>52068341.459999993</v>
      </c>
      <c r="E52" s="14">
        <f>SUM(E53:E55)</f>
        <v>22750114.990000002</v>
      </c>
      <c r="F52" s="14">
        <f>SUM(F53:F55)</f>
        <v>22725100.180000003</v>
      </c>
      <c r="G52" s="14">
        <f>D52-E52</f>
        <v>29318226.469999991</v>
      </c>
      <c r="H52" s="13">
        <v>0</v>
      </c>
    </row>
    <row r="53" spans="1:8" x14ac:dyDescent="0.2">
      <c r="A53" s="12" t="s">
        <v>28</v>
      </c>
      <c r="B53" s="11">
        <v>20321509.530000001</v>
      </c>
      <c r="C53" s="11">
        <v>27051744.739999998</v>
      </c>
      <c r="D53" s="11">
        <v>47373254.270000003</v>
      </c>
      <c r="E53" s="11">
        <v>20898412.18</v>
      </c>
      <c r="F53" s="11">
        <v>20873397.370000001</v>
      </c>
      <c r="G53" s="11">
        <v>26474842.09</v>
      </c>
      <c r="H53" s="8">
        <v>6100</v>
      </c>
    </row>
    <row r="54" spans="1:8" x14ac:dyDescent="0.2">
      <c r="A54" s="12" t="s">
        <v>27</v>
      </c>
      <c r="B54" s="11">
        <v>0</v>
      </c>
      <c r="C54" s="11">
        <v>1277041.81</v>
      </c>
      <c r="D54" s="11">
        <v>1277041.81</v>
      </c>
      <c r="E54" s="11">
        <v>1264006.28</v>
      </c>
      <c r="F54" s="11">
        <v>1264006.28</v>
      </c>
      <c r="G54" s="11">
        <v>13035.53</v>
      </c>
      <c r="H54" s="8">
        <v>6200</v>
      </c>
    </row>
    <row r="55" spans="1:8" x14ac:dyDescent="0.2">
      <c r="A55" s="12" t="s">
        <v>26</v>
      </c>
      <c r="B55" s="11">
        <v>2000000</v>
      </c>
      <c r="C55" s="11">
        <v>1418045.38</v>
      </c>
      <c r="D55" s="11">
        <v>3418045.38</v>
      </c>
      <c r="E55" s="11">
        <v>587696.53</v>
      </c>
      <c r="F55" s="11">
        <v>587696.53</v>
      </c>
      <c r="G55" s="11">
        <v>2830348.85</v>
      </c>
      <c r="H55" s="8">
        <v>6300</v>
      </c>
    </row>
    <row r="56" spans="1:8" x14ac:dyDescent="0.2">
      <c r="A56" s="15" t="s">
        <v>25</v>
      </c>
      <c r="B56" s="14">
        <f>SUM(B57:B63)</f>
        <v>0</v>
      </c>
      <c r="C56" s="14">
        <f>SUM(C57:C63)</f>
        <v>0</v>
      </c>
      <c r="D56" s="14">
        <f>B56+C56</f>
        <v>0</v>
      </c>
      <c r="E56" s="14">
        <f>SUM(E57:E63)</f>
        <v>0</v>
      </c>
      <c r="F56" s="14">
        <f>SUM(F57:F63)</f>
        <v>0</v>
      </c>
      <c r="G56" s="14">
        <f>D56-E56</f>
        <v>0</v>
      </c>
      <c r="H56" s="13">
        <v>0</v>
      </c>
    </row>
    <row r="57" spans="1:8" x14ac:dyDescent="0.2">
      <c r="A57" s="12" t="s">
        <v>24</v>
      </c>
      <c r="B57" s="11">
        <v>0</v>
      </c>
      <c r="C57" s="11">
        <v>0</v>
      </c>
      <c r="D57" s="11">
        <f>B57+C57</f>
        <v>0</v>
      </c>
      <c r="E57" s="11">
        <v>0</v>
      </c>
      <c r="F57" s="11">
        <v>0</v>
      </c>
      <c r="G57" s="11">
        <f>D57-E57</f>
        <v>0</v>
      </c>
      <c r="H57" s="8">
        <v>7100</v>
      </c>
    </row>
    <row r="58" spans="1:8" x14ac:dyDescent="0.2">
      <c r="A58" s="12" t="s">
        <v>23</v>
      </c>
      <c r="B58" s="11">
        <v>0</v>
      </c>
      <c r="C58" s="11">
        <v>0</v>
      </c>
      <c r="D58" s="11">
        <f>B58+C58</f>
        <v>0</v>
      </c>
      <c r="E58" s="11">
        <v>0</v>
      </c>
      <c r="F58" s="11">
        <v>0</v>
      </c>
      <c r="G58" s="11">
        <f>D58-E58</f>
        <v>0</v>
      </c>
      <c r="H58" s="8">
        <v>7200</v>
      </c>
    </row>
    <row r="59" spans="1:8" x14ac:dyDescent="0.2">
      <c r="A59" s="12" t="s">
        <v>22</v>
      </c>
      <c r="B59" s="11">
        <v>0</v>
      </c>
      <c r="C59" s="11">
        <v>0</v>
      </c>
      <c r="D59" s="11">
        <f>B59+C59</f>
        <v>0</v>
      </c>
      <c r="E59" s="11">
        <v>0</v>
      </c>
      <c r="F59" s="11">
        <v>0</v>
      </c>
      <c r="G59" s="11">
        <f>D59-E59</f>
        <v>0</v>
      </c>
      <c r="H59" s="8">
        <v>7300</v>
      </c>
    </row>
    <row r="60" spans="1:8" x14ac:dyDescent="0.2">
      <c r="A60" s="12" t="s">
        <v>21</v>
      </c>
      <c r="B60" s="11">
        <v>0</v>
      </c>
      <c r="C60" s="11">
        <v>0</v>
      </c>
      <c r="D60" s="11">
        <f>B60+C60</f>
        <v>0</v>
      </c>
      <c r="E60" s="11">
        <v>0</v>
      </c>
      <c r="F60" s="11">
        <v>0</v>
      </c>
      <c r="G60" s="11">
        <f>D60-E60</f>
        <v>0</v>
      </c>
      <c r="H60" s="8">
        <v>7400</v>
      </c>
    </row>
    <row r="61" spans="1:8" x14ac:dyDescent="0.2">
      <c r="A61" s="12" t="s">
        <v>20</v>
      </c>
      <c r="B61" s="11">
        <v>0</v>
      </c>
      <c r="C61" s="11">
        <v>0</v>
      </c>
      <c r="D61" s="11">
        <f>B61+C61</f>
        <v>0</v>
      </c>
      <c r="E61" s="11">
        <v>0</v>
      </c>
      <c r="F61" s="11">
        <v>0</v>
      </c>
      <c r="G61" s="11">
        <f>D61-E61</f>
        <v>0</v>
      </c>
      <c r="H61" s="8">
        <v>7500</v>
      </c>
    </row>
    <row r="62" spans="1:8" x14ac:dyDescent="0.2">
      <c r="A62" s="12" t="s">
        <v>19</v>
      </c>
      <c r="B62" s="11">
        <v>0</v>
      </c>
      <c r="C62" s="11">
        <v>0</v>
      </c>
      <c r="D62" s="11">
        <f>B62+C62</f>
        <v>0</v>
      </c>
      <c r="E62" s="11">
        <v>0</v>
      </c>
      <c r="F62" s="11">
        <v>0</v>
      </c>
      <c r="G62" s="11">
        <f>D62-E62</f>
        <v>0</v>
      </c>
      <c r="H62" s="8">
        <v>7600</v>
      </c>
    </row>
    <row r="63" spans="1:8" x14ac:dyDescent="0.2">
      <c r="A63" s="12" t="s">
        <v>18</v>
      </c>
      <c r="B63" s="11">
        <v>0</v>
      </c>
      <c r="C63" s="11">
        <v>0</v>
      </c>
      <c r="D63" s="11">
        <f>B63+C63</f>
        <v>0</v>
      </c>
      <c r="E63" s="11">
        <v>0</v>
      </c>
      <c r="F63" s="11">
        <v>0</v>
      </c>
      <c r="G63" s="11">
        <f>D63-E63</f>
        <v>0</v>
      </c>
      <c r="H63" s="8">
        <v>7900</v>
      </c>
    </row>
    <row r="64" spans="1:8" x14ac:dyDescent="0.2">
      <c r="A64" s="15" t="s">
        <v>17</v>
      </c>
      <c r="B64" s="14">
        <f>SUM(B65:B67)</f>
        <v>0</v>
      </c>
      <c r="C64" s="14">
        <f>SUM(C65:C67)</f>
        <v>0</v>
      </c>
      <c r="D64" s="14">
        <f>B64+C64</f>
        <v>0</v>
      </c>
      <c r="E64" s="14">
        <f>SUM(E65:E67)</f>
        <v>0</v>
      </c>
      <c r="F64" s="14">
        <f>SUM(F65:F67)</f>
        <v>0</v>
      </c>
      <c r="G64" s="14">
        <f>D64-E64</f>
        <v>0</v>
      </c>
      <c r="H64" s="13">
        <v>0</v>
      </c>
    </row>
    <row r="65" spans="1:8" x14ac:dyDescent="0.2">
      <c r="A65" s="12" t="s">
        <v>16</v>
      </c>
      <c r="B65" s="11">
        <v>0</v>
      </c>
      <c r="C65" s="11">
        <v>0</v>
      </c>
      <c r="D65" s="11">
        <f>B65+C65</f>
        <v>0</v>
      </c>
      <c r="E65" s="11">
        <v>0</v>
      </c>
      <c r="F65" s="11">
        <v>0</v>
      </c>
      <c r="G65" s="11">
        <f>D65-E65</f>
        <v>0</v>
      </c>
      <c r="H65" s="8">
        <v>8100</v>
      </c>
    </row>
    <row r="66" spans="1:8" x14ac:dyDescent="0.2">
      <c r="A66" s="12" t="s">
        <v>15</v>
      </c>
      <c r="B66" s="11">
        <v>0</v>
      </c>
      <c r="C66" s="11">
        <v>0</v>
      </c>
      <c r="D66" s="11">
        <f>B66+C66</f>
        <v>0</v>
      </c>
      <c r="E66" s="11">
        <v>0</v>
      </c>
      <c r="F66" s="11">
        <v>0</v>
      </c>
      <c r="G66" s="11">
        <f>D66-E66</f>
        <v>0</v>
      </c>
      <c r="H66" s="8">
        <v>8300</v>
      </c>
    </row>
    <row r="67" spans="1:8" x14ac:dyDescent="0.2">
      <c r="A67" s="12" t="s">
        <v>14</v>
      </c>
      <c r="B67" s="11">
        <v>0</v>
      </c>
      <c r="C67" s="11">
        <v>0</v>
      </c>
      <c r="D67" s="11">
        <f>B67+C67</f>
        <v>0</v>
      </c>
      <c r="E67" s="11">
        <v>0</v>
      </c>
      <c r="F67" s="11">
        <v>0</v>
      </c>
      <c r="G67" s="11">
        <f>D67-E67</f>
        <v>0</v>
      </c>
      <c r="H67" s="8">
        <v>8500</v>
      </c>
    </row>
    <row r="68" spans="1:8" x14ac:dyDescent="0.2">
      <c r="A68" s="15" t="s">
        <v>13</v>
      </c>
      <c r="B68" s="14">
        <f>SUM(B69:B75)</f>
        <v>0</v>
      </c>
      <c r="C68" s="14">
        <f>SUM(C69:C75)</f>
        <v>0</v>
      </c>
      <c r="D68" s="14">
        <f>B68+C68</f>
        <v>0</v>
      </c>
      <c r="E68" s="14">
        <f>SUM(E69:E75)</f>
        <v>0</v>
      </c>
      <c r="F68" s="14">
        <f>SUM(F69:F75)</f>
        <v>0</v>
      </c>
      <c r="G68" s="14">
        <f>D68-E68</f>
        <v>0</v>
      </c>
      <c r="H68" s="13">
        <v>0</v>
      </c>
    </row>
    <row r="69" spans="1:8" x14ac:dyDescent="0.2">
      <c r="A69" s="12" t="s">
        <v>12</v>
      </c>
      <c r="B69" s="11">
        <v>0</v>
      </c>
      <c r="C69" s="11">
        <v>0</v>
      </c>
      <c r="D69" s="11">
        <f>B69+C69</f>
        <v>0</v>
      </c>
      <c r="E69" s="11">
        <v>0</v>
      </c>
      <c r="F69" s="11">
        <v>0</v>
      </c>
      <c r="G69" s="11">
        <f>D69-E69</f>
        <v>0</v>
      </c>
      <c r="H69" s="8">
        <v>9100</v>
      </c>
    </row>
    <row r="70" spans="1:8" x14ac:dyDescent="0.2">
      <c r="A70" s="12" t="s">
        <v>11</v>
      </c>
      <c r="B70" s="11">
        <v>0</v>
      </c>
      <c r="C70" s="11">
        <v>0</v>
      </c>
      <c r="D70" s="11">
        <f>B70+C70</f>
        <v>0</v>
      </c>
      <c r="E70" s="11">
        <v>0</v>
      </c>
      <c r="F70" s="11">
        <v>0</v>
      </c>
      <c r="G70" s="11">
        <f>D70-E70</f>
        <v>0</v>
      </c>
      <c r="H70" s="8">
        <v>9200</v>
      </c>
    </row>
    <row r="71" spans="1:8" x14ac:dyDescent="0.2">
      <c r="A71" s="12" t="s">
        <v>10</v>
      </c>
      <c r="B71" s="11">
        <v>0</v>
      </c>
      <c r="C71" s="11">
        <v>0</v>
      </c>
      <c r="D71" s="11">
        <f>B71+C71</f>
        <v>0</v>
      </c>
      <c r="E71" s="11">
        <v>0</v>
      </c>
      <c r="F71" s="11">
        <v>0</v>
      </c>
      <c r="G71" s="11">
        <f>D71-E71</f>
        <v>0</v>
      </c>
      <c r="H71" s="8">
        <v>9300</v>
      </c>
    </row>
    <row r="72" spans="1:8" x14ac:dyDescent="0.2">
      <c r="A72" s="12" t="s">
        <v>9</v>
      </c>
      <c r="B72" s="11">
        <v>0</v>
      </c>
      <c r="C72" s="11">
        <v>0</v>
      </c>
      <c r="D72" s="11">
        <f>B72+C72</f>
        <v>0</v>
      </c>
      <c r="E72" s="11">
        <v>0</v>
      </c>
      <c r="F72" s="11">
        <v>0</v>
      </c>
      <c r="G72" s="11">
        <f>D72-E72</f>
        <v>0</v>
      </c>
      <c r="H72" s="8">
        <v>9400</v>
      </c>
    </row>
    <row r="73" spans="1:8" x14ac:dyDescent="0.2">
      <c r="A73" s="12" t="s">
        <v>8</v>
      </c>
      <c r="B73" s="11">
        <v>0</v>
      </c>
      <c r="C73" s="11">
        <v>0</v>
      </c>
      <c r="D73" s="11">
        <f>B73+C73</f>
        <v>0</v>
      </c>
      <c r="E73" s="11">
        <v>0</v>
      </c>
      <c r="F73" s="11">
        <v>0</v>
      </c>
      <c r="G73" s="11">
        <f>D73-E73</f>
        <v>0</v>
      </c>
      <c r="H73" s="8">
        <v>9500</v>
      </c>
    </row>
    <row r="74" spans="1:8" x14ac:dyDescent="0.2">
      <c r="A74" s="12" t="s">
        <v>7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D74-E74</f>
        <v>0</v>
      </c>
      <c r="H74" s="8">
        <v>9600</v>
      </c>
    </row>
    <row r="75" spans="1:8" x14ac:dyDescent="0.2">
      <c r="A75" s="10" t="s">
        <v>6</v>
      </c>
      <c r="B75" s="9">
        <v>0</v>
      </c>
      <c r="C75" s="9">
        <v>0</v>
      </c>
      <c r="D75" s="9">
        <f>B75+C75</f>
        <v>0</v>
      </c>
      <c r="E75" s="9">
        <v>0</v>
      </c>
      <c r="F75" s="9">
        <v>0</v>
      </c>
      <c r="G75" s="9">
        <f>D75-E75</f>
        <v>0</v>
      </c>
      <c r="H75" s="8">
        <v>9900</v>
      </c>
    </row>
    <row r="76" spans="1:8" x14ac:dyDescent="0.2">
      <c r="A76" s="7" t="s">
        <v>5</v>
      </c>
      <c r="B76" s="6">
        <f>SUM(B4+B12+B22+B32+B42+B52+B56+B64+B68)</f>
        <v>112338568.56999999</v>
      </c>
      <c r="C76" s="6">
        <f>SUM(C4+C12+C22+C32+C42+C52+C56+C64+C68)</f>
        <v>33173117.509999998</v>
      </c>
      <c r="D76" s="6">
        <f>SUM(D4+D12+D22+D32+D42+D52+D56+D64+D68)</f>
        <v>145511686.07999998</v>
      </c>
      <c r="E76" s="6">
        <f>SUM(E4+E12+E22+E32+E42+E52+E56+E64+E68)</f>
        <v>68370217.080000013</v>
      </c>
      <c r="F76" s="6">
        <f>SUM(F4+F12+F22+F32+F42+F52+F56+F64+F68)</f>
        <v>70410384.840000004</v>
      </c>
      <c r="G76" s="6">
        <f>SUM(G4+G12+G22+G32+G42+G52+G56+G64+G68)</f>
        <v>77141468.999999985</v>
      </c>
    </row>
    <row r="78" spans="1:8" x14ac:dyDescent="0.2">
      <c r="A78" s="1" t="s">
        <v>4</v>
      </c>
    </row>
    <row r="84" spans="1:5" x14ac:dyDescent="0.2">
      <c r="A84" s="2" t="s">
        <v>3</v>
      </c>
      <c r="B84" s="2"/>
      <c r="C84" s="2"/>
      <c r="D84"/>
      <c r="E84"/>
    </row>
    <row r="85" spans="1:5" x14ac:dyDescent="0.2">
      <c r="A85" s="4" t="s">
        <v>2</v>
      </c>
      <c r="B85" s="5"/>
      <c r="C85"/>
      <c r="D85"/>
      <c r="E85"/>
    </row>
    <row r="86" spans="1:5" x14ac:dyDescent="0.2">
      <c r="A86" s="4" t="s">
        <v>1</v>
      </c>
      <c r="B86" s="3"/>
      <c r="C86"/>
      <c r="D86"/>
      <c r="E86"/>
    </row>
    <row r="87" spans="1:5" x14ac:dyDescent="0.2">
      <c r="A87" s="2" t="s">
        <v>0</v>
      </c>
      <c r="B87"/>
      <c r="C87"/>
      <c r="D87"/>
      <c r="E87"/>
    </row>
    <row r="88" spans="1:5" x14ac:dyDescent="0.2">
      <c r="A88"/>
      <c r="B88"/>
      <c r="C88"/>
      <c r="D88"/>
      <c r="E88"/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70866141732283472" right="0.31496062992125984" top="0.74803149606299213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2025-08-07T14:52:57Z</dcterms:created>
  <dcterms:modified xsi:type="dcterms:W3CDTF">2025-08-07T14:53:06Z</dcterms:modified>
</cp:coreProperties>
</file>